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76" l="1"/>
  <c r="I157"/>
  <c r="I62"/>
  <c r="J176"/>
  <c r="H100"/>
  <c r="I100"/>
  <c r="L195"/>
  <c r="J195"/>
  <c r="I195"/>
  <c r="H195"/>
  <c r="I176"/>
  <c r="G176"/>
  <c r="L176"/>
  <c r="J157"/>
  <c r="L157"/>
  <c r="H157"/>
  <c r="J138"/>
  <c r="L138"/>
  <c r="I138"/>
  <c r="J119"/>
  <c r="I119"/>
  <c r="L119"/>
  <c r="H119"/>
  <c r="G119"/>
  <c r="G100"/>
  <c r="L100"/>
  <c r="J100"/>
  <c r="F100"/>
  <c r="L81"/>
  <c r="F81"/>
  <c r="J81"/>
  <c r="G81"/>
  <c r="I81"/>
  <c r="H81"/>
  <c r="L62"/>
  <c r="J62"/>
  <c r="H62"/>
  <c r="F62"/>
  <c r="G62"/>
  <c r="I43"/>
  <c r="L43"/>
  <c r="H43"/>
  <c r="F43"/>
  <c r="G43"/>
  <c r="L24"/>
  <c r="F119"/>
  <c r="F138"/>
  <c r="F157"/>
  <c r="F176"/>
  <c r="F195"/>
  <c r="I24"/>
  <c r="F24"/>
  <c r="J24"/>
  <c r="H24"/>
  <c r="G24"/>
  <c r="I196" l="1"/>
  <c r="J196"/>
  <c r="L196"/>
  <c r="H196"/>
  <c r="F196"/>
  <c r="G196"/>
</calcChain>
</file>

<file path=xl/sharedStrings.xml><?xml version="1.0" encoding="utf-8"?>
<sst xmlns="http://schemas.openxmlformats.org/spreadsheetml/2006/main" count="290" uniqueCount="99">
  <si>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</si>
  <si>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</si>
  <si>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</si>
  <si>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</si>
  <si>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</si>
  <si>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</si>
  <si>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</si>
  <si>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</si>
  <si>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</si>
  <si>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</si>
  <si>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</si>
  <si>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</si>
  <si>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</si>
  <si>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</si>
  <si>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</si>
  <si>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</si>
  <si>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</si>
  <si>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</si>
  <si>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</si>
  <si>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</si>
  <si>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</si>
  <si>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</si>
  <si>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</si>
  <si>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</si>
  <si>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</si>
  <si>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</si>
  <si>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</si>
  <si>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</si>
  <si>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</si>
  <si>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</si>
  <si>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</si>
  <si>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</si>
  <si>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</si>
  <si>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</si>
  <si>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</si>
  <si>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</si>
  <si>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</si>
  <si>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</si>
  <si>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</si>
  <si>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 1 имени Героя Советского Союза И.И. Тенищева</t>
  </si>
  <si>
    <t>Директор МОУ СОШ № 1</t>
  </si>
  <si>
    <t>Чай с сахаром</t>
  </si>
  <si>
    <t>Яблоко свежее</t>
  </si>
  <si>
    <t>Суп картофельный с макаронными изделиями</t>
  </si>
  <si>
    <t>Компот из свежих яблок</t>
  </si>
  <si>
    <t>Хлеб пшеничный</t>
  </si>
  <si>
    <t>Хлеб пшенично - ржаной</t>
  </si>
  <si>
    <t>Какао с молоком</t>
  </si>
  <si>
    <t xml:space="preserve"> Хлеб пшеничный</t>
  </si>
  <si>
    <t>Рассольник ленинградский</t>
  </si>
  <si>
    <t>Плов из птицы</t>
  </si>
  <si>
    <t>Чай с лимоном</t>
  </si>
  <si>
    <t>Суп картофельный с бобовыми</t>
  </si>
  <si>
    <t>Макаронные изделия отварные</t>
  </si>
  <si>
    <t>Хлеб пшеничн - ржаной</t>
  </si>
  <si>
    <t>Каша вязкая молочная (рисовая)</t>
  </si>
  <si>
    <t>Борщ с капустой и картофелем</t>
  </si>
  <si>
    <t>Чай с молоком</t>
  </si>
  <si>
    <t>Сок фруктовый</t>
  </si>
  <si>
    <t>Кофейный напиток с молоком</t>
  </si>
  <si>
    <t>Суп - лапша домашняя</t>
  </si>
  <si>
    <t>Жаркое по - домашнему</t>
  </si>
  <si>
    <t>Компот из сухофруктов</t>
  </si>
  <si>
    <t>Кисель из сухофруктов</t>
  </si>
  <si>
    <t>Запеканка из творога</t>
  </si>
  <si>
    <t>Щи из свежей капусты с картофелем</t>
  </si>
  <si>
    <t>Картофель отварной</t>
  </si>
  <si>
    <t>Тумакова  Светлана  Георгиевна</t>
  </si>
  <si>
    <t>Омлет натуральный, икра кабачковая</t>
  </si>
  <si>
    <t>Каша рассыпчатая ( гречневая),соус томатный</t>
  </si>
  <si>
    <t>Огурец  соленый</t>
  </si>
  <si>
    <t>Каша  рассыпчатая (перловая)</t>
  </si>
  <si>
    <t>Каша рассыпчатая ( гречневая) ,соус томатный</t>
  </si>
  <si>
    <t>Каша вязкая молочная (пшено)</t>
  </si>
  <si>
    <t>Котлета рубленная из говядины</t>
  </si>
  <si>
    <t>Птица, тушеная в соусе</t>
  </si>
  <si>
    <t>Каша  жидкая молочная из манной крупы</t>
  </si>
  <si>
    <t>Сок ( промышленного производства)</t>
  </si>
  <si>
    <t>Суп картофельный с крупой (рисовой)</t>
  </si>
  <si>
    <t>Хлеб пшеничный,сыр "Российский"</t>
  </si>
  <si>
    <t>Суп картофельный с крупой ( пшено)</t>
  </si>
  <si>
    <t>Тефтели мясные (2 вариант), каша рассыпчатая ( пшеничная)</t>
  </si>
  <si>
    <t xml:space="preserve"> </t>
  </si>
  <si>
    <t>Омлет с сыром, капуста тушеная</t>
  </si>
  <si>
    <t>Тефтели мясные ( 2 вариант)</t>
  </si>
  <si>
    <t>Рыба , тушеная в томате с овощами</t>
  </si>
  <si>
    <t>Каша  рассыпчатая ( пшеничная)</t>
  </si>
  <si>
    <t>Рыба, тушеная в томате с овощами</t>
  </si>
  <si>
    <t>Котлета, рубленная из  бройлер - цыплят</t>
  </si>
  <si>
    <t>Фрикадельки из бройлеров - цыплят</t>
  </si>
  <si>
    <t>Котлета, рубленная из  бройлер -цыплят, каша рассыпчатая ( ячневая), соус томатный</t>
  </si>
  <si>
    <t>Тефтели мясные (2 вариант), каша рассыпчатая ( перловая)</t>
  </si>
  <si>
    <t>279, 331</t>
  </si>
  <si>
    <t>279,302, 331</t>
  </si>
  <si>
    <t>295,302, 366</t>
  </si>
  <si>
    <t>290, 331</t>
  </si>
  <si>
    <t>302, 366</t>
  </si>
  <si>
    <t>Каша  рассыпчатая ( пшеничная), соус томатный</t>
  </si>
  <si>
    <t>Бутерброды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</si>
</sst>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67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176</v>
      </c>
      <c r="G6" s="40">
        <v>12.6</v>
      </c>
      <c r="H6" s="40">
        <v>18</v>
      </c>
      <c r="I6" s="40">
        <v>10</v>
      </c>
      <c r="J6" s="40">
        <v>314</v>
      </c>
      <c r="K6" s="41">
        <v>210.01</v>
      </c>
      <c r="L6" s="40">
        <v>26.04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2.85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2.6</v>
      </c>
      <c r="H9" s="43">
        <v>0.4</v>
      </c>
      <c r="I9" s="43">
        <v>15</v>
      </c>
      <c r="J9" s="43">
        <v>106</v>
      </c>
      <c r="K9" s="44">
        <v>147</v>
      </c>
      <c r="L9" s="43">
        <v>2.2400000000000002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12.88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516</v>
      </c>
      <c r="G13" s="19">
        <f t="shared" ref="G13:J13" si="0">SUM(G6:G12)</f>
        <v>15.67</v>
      </c>
      <c r="H13" s="19">
        <f t="shared" si="0"/>
        <v>18.819999999999997</v>
      </c>
      <c r="I13" s="19">
        <f t="shared" si="0"/>
        <v>49.8</v>
      </c>
      <c r="J13" s="19">
        <f t="shared" si="0"/>
        <v>527</v>
      </c>
      <c r="K13" s="25"/>
      <c r="L13" s="19">
        <f t="shared" ref="L13" si="1">SUM(L6:L12)</f>
        <v>44.010000000000005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2.2000000000000002</v>
      </c>
      <c r="H15" s="43">
        <v>2.2999999999999998</v>
      </c>
      <c r="I15" s="43">
        <v>14</v>
      </c>
      <c r="J15" s="43">
        <v>129.88</v>
      </c>
      <c r="K15" s="44">
        <v>103</v>
      </c>
      <c r="L15" s="43">
        <v>7.17</v>
      </c>
    </row>
    <row r="16" spans="1:12" ht="15">
      <c r="A16" s="23"/>
      <c r="B16" s="15"/>
      <c r="C16" s="11"/>
      <c r="D16" s="7" t="s">
        <v>28</v>
      </c>
      <c r="E16" s="42" t="s">
        <v>74</v>
      </c>
      <c r="F16" s="43">
        <v>90</v>
      </c>
      <c r="G16" s="43">
        <v>5.9</v>
      </c>
      <c r="H16" s="43">
        <v>6</v>
      </c>
      <c r="I16" s="43">
        <v>7</v>
      </c>
      <c r="J16" s="43">
        <v>74</v>
      </c>
      <c r="K16" s="44">
        <v>282</v>
      </c>
      <c r="L16" s="43">
        <v>71.42</v>
      </c>
    </row>
    <row r="17" spans="1:12" ht="15">
      <c r="A17" s="23"/>
      <c r="B17" s="15"/>
      <c r="C17" s="11"/>
      <c r="D17" s="7" t="s">
        <v>29</v>
      </c>
      <c r="E17" s="42" t="s">
        <v>97</v>
      </c>
      <c r="F17" s="43">
        <v>180</v>
      </c>
      <c r="G17" s="43">
        <v>6.45</v>
      </c>
      <c r="H17" s="43">
        <v>7.6</v>
      </c>
      <c r="I17" s="43">
        <v>29.4</v>
      </c>
      <c r="J17" s="43">
        <v>211.12</v>
      </c>
      <c r="K17" s="44">
        <v>302.36599999999999</v>
      </c>
      <c r="L17" s="43">
        <v>11.36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</v>
      </c>
      <c r="H18" s="43">
        <v>0.2</v>
      </c>
      <c r="I18" s="43">
        <v>28</v>
      </c>
      <c r="J18" s="43">
        <v>115</v>
      </c>
      <c r="K18" s="44">
        <v>342</v>
      </c>
      <c r="L18" s="43">
        <v>7.73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3.2</v>
      </c>
      <c r="H19" s="43">
        <v>0.6</v>
      </c>
      <c r="I19" s="43">
        <v>18</v>
      </c>
      <c r="J19" s="43">
        <v>116</v>
      </c>
      <c r="K19" s="44">
        <v>147</v>
      </c>
      <c r="L19" s="43">
        <v>3.36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1.4</v>
      </c>
      <c r="H20" s="43">
        <v>0.4</v>
      </c>
      <c r="I20" s="43">
        <v>13</v>
      </c>
      <c r="J20" s="43">
        <v>59</v>
      </c>
      <c r="K20" s="44">
        <v>148</v>
      </c>
      <c r="L20" s="43">
        <v>2.84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19.349999999999998</v>
      </c>
      <c r="H23" s="19">
        <f t="shared" si="2"/>
        <v>17.100000000000001</v>
      </c>
      <c r="I23" s="19">
        <f t="shared" si="2"/>
        <v>109.4</v>
      </c>
      <c r="J23" s="19">
        <f t="shared" si="2"/>
        <v>705</v>
      </c>
      <c r="K23" s="25"/>
      <c r="L23" s="19">
        <f t="shared" ref="L23" si="3">SUM(L14:L22)</f>
        <v>103.88000000000001</v>
      </c>
    </row>
    <row r="24" spans="1:12" ht="15.7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1286</v>
      </c>
      <c r="G24" s="32">
        <f t="shared" ref="G24:J24" si="4">G13+G23</f>
        <v>35.019999999999996</v>
      </c>
      <c r="H24" s="32">
        <f t="shared" si="4"/>
        <v>35.92</v>
      </c>
      <c r="I24" s="32">
        <f t="shared" si="4"/>
        <v>159.19999999999999</v>
      </c>
      <c r="J24" s="32">
        <f t="shared" si="4"/>
        <v>1232</v>
      </c>
      <c r="K24" s="32"/>
      <c r="L24" s="32">
        <f t="shared" ref="L24" si="5">L13+L23</f>
        <v>147.89000000000001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270</v>
      </c>
      <c r="G25" s="40">
        <v>18.100000000000001</v>
      </c>
      <c r="H25" s="40">
        <v>19.600000000000001</v>
      </c>
      <c r="I25" s="40">
        <v>43.4</v>
      </c>
      <c r="J25" s="40">
        <v>429.5</v>
      </c>
      <c r="K25" s="41" t="s">
        <v>93</v>
      </c>
      <c r="L25" s="40">
        <v>68.760000000000005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4.0999999999999996</v>
      </c>
      <c r="H27" s="43">
        <v>3.5</v>
      </c>
      <c r="I27" s="43">
        <v>17.600000000000001</v>
      </c>
      <c r="J27" s="43">
        <v>118.6</v>
      </c>
      <c r="K27" s="44">
        <v>382</v>
      </c>
      <c r="L27" s="43">
        <v>12.92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2.6</v>
      </c>
      <c r="H28" s="43">
        <v>0.4</v>
      </c>
      <c r="I28" s="43">
        <v>15</v>
      </c>
      <c r="J28" s="43">
        <v>106</v>
      </c>
      <c r="K28" s="44">
        <v>147</v>
      </c>
      <c r="L28" s="43">
        <v>2.2400000000000002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24.800000000000004</v>
      </c>
      <c r="H32" s="19">
        <f t="shared" ref="H32" si="7">SUM(H25:H31)</f>
        <v>23.5</v>
      </c>
      <c r="I32" s="19">
        <f t="shared" ref="I32" si="8">SUM(I25:I31)</f>
        <v>76</v>
      </c>
      <c r="J32" s="19">
        <f t="shared" ref="J32:L32" si="9">SUM(J25:J31)</f>
        <v>654.1</v>
      </c>
      <c r="K32" s="25"/>
      <c r="L32" s="19">
        <f t="shared" si="9"/>
        <v>83.92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1.6</v>
      </c>
      <c r="H34" s="43">
        <v>4.0999999999999996</v>
      </c>
      <c r="I34" s="43">
        <v>9.6</v>
      </c>
      <c r="J34" s="43">
        <v>102.7</v>
      </c>
      <c r="K34" s="44">
        <v>96</v>
      </c>
      <c r="L34" s="43">
        <v>8.9499999999999993</v>
      </c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240</v>
      </c>
      <c r="G35" s="43">
        <v>20.399999999999999</v>
      </c>
      <c r="H35" s="43">
        <v>13.8</v>
      </c>
      <c r="I35" s="43">
        <v>24.6</v>
      </c>
      <c r="J35" s="43">
        <v>299.5</v>
      </c>
      <c r="K35" s="44">
        <v>291</v>
      </c>
      <c r="L35" s="43">
        <v>52.36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0.7</v>
      </c>
      <c r="H37" s="43">
        <v>0.1</v>
      </c>
      <c r="I37" s="43">
        <v>32</v>
      </c>
      <c r="J37" s="43">
        <v>132.80000000000001</v>
      </c>
      <c r="K37" s="44">
        <v>349</v>
      </c>
      <c r="L37" s="43">
        <v>5.32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3.2</v>
      </c>
      <c r="H38" s="43">
        <v>0.6</v>
      </c>
      <c r="I38" s="43">
        <v>18</v>
      </c>
      <c r="J38" s="43">
        <v>116</v>
      </c>
      <c r="K38" s="44">
        <v>147</v>
      </c>
      <c r="L38" s="43">
        <v>3.36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1.4</v>
      </c>
      <c r="H39" s="43">
        <v>0.4</v>
      </c>
      <c r="I39" s="43">
        <v>13</v>
      </c>
      <c r="J39" s="43">
        <v>59</v>
      </c>
      <c r="K39" s="44">
        <v>148</v>
      </c>
      <c r="L39" s="43">
        <v>2.84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27.299999999999997</v>
      </c>
      <c r="H42" s="19">
        <f t="shared" ref="H42" si="11">SUM(H33:H41)</f>
        <v>19</v>
      </c>
      <c r="I42" s="19">
        <f t="shared" ref="I42" si="12">SUM(I33:I41)</f>
        <v>97.2</v>
      </c>
      <c r="J42" s="19">
        <f t="shared" ref="J42:L42" si="13">SUM(J33:J41)</f>
        <v>710</v>
      </c>
      <c r="K42" s="25"/>
      <c r="L42" s="19">
        <f t="shared" si="13"/>
        <v>72.83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1250</v>
      </c>
      <c r="G43" s="32">
        <f t="shared" ref="G43" si="14">G32+G42</f>
        <v>52.1</v>
      </c>
      <c r="H43" s="32">
        <f t="shared" ref="H43" si="15">H32+H42</f>
        <v>42.5</v>
      </c>
      <c r="I43" s="32">
        <f t="shared" ref="I43" si="16">I32+I42</f>
        <v>173.2</v>
      </c>
      <c r="J43" s="32">
        <f t="shared" ref="J43:L43" si="17">J32+J42</f>
        <v>1364.1</v>
      </c>
      <c r="K43" s="32"/>
      <c r="L43" s="32">
        <f t="shared" si="17"/>
        <v>156.75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270</v>
      </c>
      <c r="G44" s="40">
        <v>14.45</v>
      </c>
      <c r="H44" s="40">
        <v>22.6</v>
      </c>
      <c r="I44" s="40">
        <v>37.4</v>
      </c>
      <c r="J44" s="40">
        <v>405.12</v>
      </c>
      <c r="K44" s="41" t="s">
        <v>94</v>
      </c>
      <c r="L44" s="40">
        <v>60.64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0.1</v>
      </c>
      <c r="H46" s="43">
        <v>0.02</v>
      </c>
      <c r="I46" s="43">
        <v>9.4600000000000009</v>
      </c>
      <c r="J46" s="43">
        <v>39.19</v>
      </c>
      <c r="K46" s="44">
        <v>377</v>
      </c>
      <c r="L46" s="43">
        <v>4.57</v>
      </c>
    </row>
    <row r="47" spans="1:12" ht="15">
      <c r="A47" s="23"/>
      <c r="B47" s="15"/>
      <c r="C47" s="11"/>
      <c r="D47" s="7" t="s">
        <v>23</v>
      </c>
      <c r="E47" s="42" t="s">
        <v>79</v>
      </c>
      <c r="F47" s="43">
        <v>50</v>
      </c>
      <c r="G47" s="43">
        <v>4.5999999999999996</v>
      </c>
      <c r="H47" s="43">
        <v>2.4</v>
      </c>
      <c r="I47" s="43">
        <v>15</v>
      </c>
      <c r="J47" s="43">
        <v>142</v>
      </c>
      <c r="K47" s="44">
        <v>147.15</v>
      </c>
      <c r="L47" s="43">
        <v>10.99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19.149999999999999</v>
      </c>
      <c r="H51" s="19">
        <f t="shared" ref="H51" si="19">SUM(H44:H50)</f>
        <v>25.02</v>
      </c>
      <c r="I51" s="19">
        <f t="shared" ref="I51" si="20">SUM(I44:I50)</f>
        <v>61.86</v>
      </c>
      <c r="J51" s="19">
        <f t="shared" ref="J51:L51" si="21">SUM(J44:J50)</f>
        <v>586.30999999999995</v>
      </c>
      <c r="K51" s="25"/>
      <c r="L51" s="19">
        <f t="shared" si="21"/>
        <v>76.2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4.4000000000000004</v>
      </c>
      <c r="H53" s="43">
        <v>4.2</v>
      </c>
      <c r="I53" s="43">
        <v>13.2</v>
      </c>
      <c r="J53" s="43">
        <v>118.6</v>
      </c>
      <c r="K53" s="44">
        <v>102</v>
      </c>
      <c r="L53" s="43">
        <v>6.45</v>
      </c>
    </row>
    <row r="54" spans="1:12" ht="15">
      <c r="A54" s="23"/>
      <c r="B54" s="15"/>
      <c r="C54" s="11"/>
      <c r="D54" s="7" t="s">
        <v>28</v>
      </c>
      <c r="E54" s="42" t="s">
        <v>75</v>
      </c>
      <c r="F54" s="43">
        <v>120</v>
      </c>
      <c r="G54" s="43">
        <v>12</v>
      </c>
      <c r="H54" s="43">
        <v>11</v>
      </c>
      <c r="I54" s="43">
        <v>5</v>
      </c>
      <c r="J54" s="43">
        <v>172</v>
      </c>
      <c r="K54" s="44" t="s">
        <v>95</v>
      </c>
      <c r="L54" s="43">
        <v>38.6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10</v>
      </c>
      <c r="H55" s="43">
        <v>12</v>
      </c>
      <c r="I55" s="43">
        <v>26</v>
      </c>
      <c r="J55" s="43">
        <v>251</v>
      </c>
      <c r="K55" s="44">
        <v>203</v>
      </c>
      <c r="L55" s="43">
        <v>10.28</v>
      </c>
    </row>
    <row r="56" spans="1:12" ht="1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2.85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3.2</v>
      </c>
      <c r="H57" s="43">
        <v>0.6</v>
      </c>
      <c r="I57" s="43">
        <v>18</v>
      </c>
      <c r="J57" s="43">
        <v>116</v>
      </c>
      <c r="K57" s="44">
        <v>147</v>
      </c>
      <c r="L57" s="43">
        <v>3.36</v>
      </c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40</v>
      </c>
      <c r="G58" s="43">
        <v>1.4</v>
      </c>
      <c r="H58" s="43">
        <v>0.4</v>
      </c>
      <c r="I58" s="43">
        <v>13</v>
      </c>
      <c r="J58" s="43">
        <v>59</v>
      </c>
      <c r="K58" s="44">
        <v>148</v>
      </c>
      <c r="L58" s="43">
        <v>2.84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31.069999999999997</v>
      </c>
      <c r="H61" s="19">
        <f t="shared" ref="H61" si="23">SUM(H52:H60)</f>
        <v>28.22</v>
      </c>
      <c r="I61" s="19">
        <f t="shared" ref="I61" si="24">SUM(I52:I60)</f>
        <v>90.2</v>
      </c>
      <c r="J61" s="19">
        <f t="shared" ref="J61:L61" si="25">SUM(J52:J60)</f>
        <v>776.6</v>
      </c>
      <c r="K61" s="25"/>
      <c r="L61" s="19">
        <f t="shared" si="25"/>
        <v>64.38000000000001</v>
      </c>
    </row>
    <row r="62" spans="1:12" ht="15.75" customHeight="1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1290</v>
      </c>
      <c r="G62" s="32">
        <f t="shared" ref="G62" si="26">G51+G61</f>
        <v>50.22</v>
      </c>
      <c r="H62" s="32">
        <f t="shared" ref="H62" si="27">H51+H61</f>
        <v>53.239999999999995</v>
      </c>
      <c r="I62" s="32">
        <f t="shared" ref="I62" si="28">I51+I61</f>
        <v>152.06</v>
      </c>
      <c r="J62" s="32">
        <f t="shared" ref="J62:L62" si="29">J51+J61</f>
        <v>1362.9099999999999</v>
      </c>
      <c r="K62" s="32"/>
      <c r="L62" s="32">
        <f t="shared" si="29"/>
        <v>140.58000000000001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200</v>
      </c>
      <c r="G63" s="40">
        <v>8.3000000000000007</v>
      </c>
      <c r="H63" s="40">
        <v>9</v>
      </c>
      <c r="I63" s="40">
        <v>37.4</v>
      </c>
      <c r="J63" s="40">
        <v>262.5</v>
      </c>
      <c r="K63" s="41">
        <v>181</v>
      </c>
      <c r="L63" s="40">
        <v>22.93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2.85</v>
      </c>
    </row>
    <row r="66" spans="1:12" ht="15">
      <c r="A66" s="23"/>
      <c r="B66" s="15"/>
      <c r="C66" s="11"/>
      <c r="D66" s="7" t="s">
        <v>23</v>
      </c>
      <c r="E66" s="42" t="s">
        <v>98</v>
      </c>
      <c r="F66" s="43">
        <v>50</v>
      </c>
      <c r="G66" s="43">
        <v>2.5</v>
      </c>
      <c r="H66" s="43">
        <v>12</v>
      </c>
      <c r="I66" s="43">
        <v>20</v>
      </c>
      <c r="J66" s="43">
        <v>170</v>
      </c>
      <c r="K66" s="44">
        <v>1</v>
      </c>
      <c r="L66" s="43">
        <v>12.24</v>
      </c>
    </row>
    <row r="67" spans="1:12" ht="1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12.88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11.270000000000001</v>
      </c>
      <c r="H70" s="19">
        <f t="shared" ref="H70" si="31">SUM(H63:H69)</f>
        <v>21.419999999999998</v>
      </c>
      <c r="I70" s="19">
        <f t="shared" ref="I70" si="32">SUM(I63:I69)</f>
        <v>82.2</v>
      </c>
      <c r="J70" s="19">
        <f t="shared" ref="J70:L70" si="33">SUM(J63:J69)</f>
        <v>539.5</v>
      </c>
      <c r="K70" s="25"/>
      <c r="L70" s="19">
        <f t="shared" si="33"/>
        <v>50.900000000000006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1.4</v>
      </c>
      <c r="H72" s="43">
        <v>3.9</v>
      </c>
      <c r="I72" s="43">
        <v>8.6999999999999993</v>
      </c>
      <c r="J72" s="43">
        <v>118.5</v>
      </c>
      <c r="K72" s="44">
        <v>82</v>
      </c>
      <c r="L72" s="43">
        <v>7.62</v>
      </c>
    </row>
    <row r="73" spans="1:12" ht="15">
      <c r="A73" s="23"/>
      <c r="B73" s="15"/>
      <c r="C73" s="11"/>
      <c r="D73" s="7" t="s">
        <v>28</v>
      </c>
      <c r="E73" s="42" t="s">
        <v>87</v>
      </c>
      <c r="F73" s="43">
        <v>120</v>
      </c>
      <c r="G73" s="43">
        <v>9.75</v>
      </c>
      <c r="H73" s="43">
        <v>4.46</v>
      </c>
      <c r="I73" s="43">
        <v>3.8</v>
      </c>
      <c r="J73" s="43">
        <v>105</v>
      </c>
      <c r="K73" s="44">
        <v>226</v>
      </c>
      <c r="L73" s="43">
        <v>60.73</v>
      </c>
    </row>
    <row r="74" spans="1:12" ht="15">
      <c r="A74" s="23"/>
      <c r="B74" s="15"/>
      <c r="C74" s="11"/>
      <c r="D74" s="7" t="s">
        <v>29</v>
      </c>
      <c r="E74" s="42" t="s">
        <v>86</v>
      </c>
      <c r="F74" s="43">
        <v>150</v>
      </c>
      <c r="G74" s="43">
        <v>6.1</v>
      </c>
      <c r="H74" s="43">
        <v>6.6</v>
      </c>
      <c r="I74" s="43">
        <v>27.4</v>
      </c>
      <c r="J74" s="43">
        <v>192.5</v>
      </c>
      <c r="K74" s="44">
        <v>302</v>
      </c>
      <c r="L74" s="43">
        <v>8.61</v>
      </c>
    </row>
    <row r="75" spans="1:12" ht="1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0.2</v>
      </c>
      <c r="H75" s="43">
        <v>0.2</v>
      </c>
      <c r="I75" s="43">
        <v>28</v>
      </c>
      <c r="J75" s="43">
        <v>115</v>
      </c>
      <c r="K75" s="44">
        <v>342</v>
      </c>
      <c r="L75" s="43">
        <v>7.73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3.2</v>
      </c>
      <c r="H76" s="43">
        <v>0.6</v>
      </c>
      <c r="I76" s="43">
        <v>18</v>
      </c>
      <c r="J76" s="43">
        <v>116</v>
      </c>
      <c r="K76" s="44">
        <v>147</v>
      </c>
      <c r="L76" s="43">
        <v>3.36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1.4</v>
      </c>
      <c r="H77" s="43">
        <v>0.4</v>
      </c>
      <c r="I77" s="43">
        <v>13</v>
      </c>
      <c r="J77" s="43">
        <v>59</v>
      </c>
      <c r="K77" s="44">
        <v>148</v>
      </c>
      <c r="L77" s="43">
        <v>2.84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22.049999999999997</v>
      </c>
      <c r="H80" s="19">
        <f t="shared" ref="H80" si="35">SUM(H71:H79)</f>
        <v>16.159999999999997</v>
      </c>
      <c r="I80" s="19">
        <f t="shared" ref="I80" si="36">SUM(I71:I79)</f>
        <v>98.9</v>
      </c>
      <c r="J80" s="19">
        <f t="shared" ref="J80:L80" si="37">SUM(J71:J79)</f>
        <v>706</v>
      </c>
      <c r="K80" s="25"/>
      <c r="L80" s="19">
        <f t="shared" si="37"/>
        <v>90.89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1320</v>
      </c>
      <c r="G81" s="32">
        <f t="shared" ref="G81" si="38">G70+G80</f>
        <v>33.32</v>
      </c>
      <c r="H81" s="32">
        <f t="shared" ref="H81" si="39">H70+H80</f>
        <v>37.58</v>
      </c>
      <c r="I81" s="32">
        <f t="shared" ref="I81" si="40">I70+I80</f>
        <v>181.10000000000002</v>
      </c>
      <c r="J81" s="32">
        <f t="shared" ref="J81:L81" si="41">J70+J80</f>
        <v>1245.5</v>
      </c>
      <c r="K81" s="32"/>
      <c r="L81" s="32">
        <f t="shared" si="41"/>
        <v>141.79000000000002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180</v>
      </c>
      <c r="G82" s="40">
        <v>18</v>
      </c>
      <c r="H82" s="40">
        <v>31</v>
      </c>
      <c r="I82" s="40">
        <v>7</v>
      </c>
      <c r="J82" s="40">
        <v>393</v>
      </c>
      <c r="K82" s="41">
        <v>211.13900000000001</v>
      </c>
      <c r="L82" s="40">
        <v>42.65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1.5</v>
      </c>
      <c r="H84" s="43">
        <v>1.35</v>
      </c>
      <c r="I84" s="43">
        <v>15.9</v>
      </c>
      <c r="J84" s="43">
        <v>81</v>
      </c>
      <c r="K84" s="44">
        <v>378</v>
      </c>
      <c r="L84" s="43">
        <v>7.6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2.6</v>
      </c>
      <c r="H85" s="43">
        <v>0.4</v>
      </c>
      <c r="I85" s="43">
        <v>15</v>
      </c>
      <c r="J85" s="43">
        <v>106</v>
      </c>
      <c r="K85" s="44">
        <v>147</v>
      </c>
      <c r="L85" s="43">
        <v>2.2400000000000002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12.88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22.5</v>
      </c>
      <c r="H89" s="19">
        <f t="shared" ref="H89" si="43">SUM(H82:H88)</f>
        <v>33.15</v>
      </c>
      <c r="I89" s="19">
        <f t="shared" ref="I89" si="44">SUM(I82:I88)</f>
        <v>47.7</v>
      </c>
      <c r="J89" s="19">
        <f t="shared" ref="J89:L89" si="45">SUM(J82:J88)</f>
        <v>627</v>
      </c>
      <c r="K89" s="25"/>
      <c r="L89" s="19">
        <f t="shared" si="45"/>
        <v>65.37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1.2</v>
      </c>
      <c r="H91" s="43">
        <v>1.6</v>
      </c>
      <c r="I91" s="43">
        <v>7.3</v>
      </c>
      <c r="J91" s="43">
        <v>149</v>
      </c>
      <c r="K91" s="44">
        <v>101</v>
      </c>
      <c r="L91" s="43">
        <v>6.88</v>
      </c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5.9</v>
      </c>
      <c r="H92" s="43">
        <v>6</v>
      </c>
      <c r="I92" s="43">
        <v>7</v>
      </c>
      <c r="J92" s="43">
        <v>74</v>
      </c>
      <c r="K92" s="44">
        <v>282</v>
      </c>
      <c r="L92" s="43">
        <v>71.42</v>
      </c>
    </row>
    <row r="93" spans="1:12" ht="15">
      <c r="A93" s="23"/>
      <c r="B93" s="15"/>
      <c r="C93" s="11"/>
      <c r="D93" s="7" t="s">
        <v>29</v>
      </c>
      <c r="E93" s="42" t="s">
        <v>69</v>
      </c>
      <c r="F93" s="43">
        <v>180</v>
      </c>
      <c r="G93" s="43">
        <v>6.45</v>
      </c>
      <c r="H93" s="43">
        <v>7.6</v>
      </c>
      <c r="I93" s="43">
        <v>29.4</v>
      </c>
      <c r="J93" s="43">
        <v>211.12</v>
      </c>
      <c r="K93" s="44">
        <v>302.36599999999999</v>
      </c>
      <c r="L93" s="43">
        <v>12.65</v>
      </c>
    </row>
    <row r="94" spans="1:12" ht="1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0.4</v>
      </c>
      <c r="H94" s="43">
        <v>0.4</v>
      </c>
      <c r="I94" s="43">
        <v>23.2</v>
      </c>
      <c r="J94" s="43">
        <v>96</v>
      </c>
      <c r="K94" s="44">
        <v>418</v>
      </c>
      <c r="L94" s="43">
        <v>10.67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3.2</v>
      </c>
      <c r="H95" s="43">
        <v>0.6</v>
      </c>
      <c r="I95" s="43">
        <v>18</v>
      </c>
      <c r="J95" s="43">
        <v>116</v>
      </c>
      <c r="K95" s="44">
        <v>147</v>
      </c>
      <c r="L95" s="43">
        <v>3.36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1.4</v>
      </c>
      <c r="H96" s="43">
        <v>0.4</v>
      </c>
      <c r="I96" s="43">
        <v>13</v>
      </c>
      <c r="J96" s="43">
        <v>59</v>
      </c>
      <c r="K96" s="44">
        <v>148</v>
      </c>
      <c r="L96" s="43">
        <v>2.84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18.55</v>
      </c>
      <c r="H99" s="19">
        <f t="shared" ref="H99" si="47">SUM(H90:H98)</f>
        <v>16.599999999999998</v>
      </c>
      <c r="I99" s="19">
        <f t="shared" ref="I99" si="48">SUM(I90:I98)</f>
        <v>97.9</v>
      </c>
      <c r="J99" s="19">
        <f t="shared" ref="J99:L99" si="49">SUM(J90:J98)</f>
        <v>705.12</v>
      </c>
      <c r="K99" s="25"/>
      <c r="L99" s="19">
        <f t="shared" si="49"/>
        <v>107.82000000000001</v>
      </c>
    </row>
    <row r="100" spans="1:12" ht="15.75" customHeight="1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1290</v>
      </c>
      <c r="G100" s="32">
        <f t="shared" ref="G100" si="50">G89+G99</f>
        <v>41.05</v>
      </c>
      <c r="H100" s="32">
        <f t="shared" ref="H100" si="51">H89+H99</f>
        <v>49.75</v>
      </c>
      <c r="I100" s="32">
        <f t="shared" ref="I100" si="52">I89+I99</f>
        <v>145.60000000000002</v>
      </c>
      <c r="J100" s="32">
        <f t="shared" ref="J100:L100" si="53">J89+J99</f>
        <v>1332.12</v>
      </c>
      <c r="K100" s="32"/>
      <c r="L100" s="32">
        <f t="shared" si="53"/>
        <v>173.19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270</v>
      </c>
      <c r="G101" s="40">
        <v>18.100000000000001</v>
      </c>
      <c r="H101" s="40">
        <v>19.600000000000001</v>
      </c>
      <c r="I101" s="40">
        <v>43.4</v>
      </c>
      <c r="J101" s="40">
        <v>429.5</v>
      </c>
      <c r="K101" s="41" t="s">
        <v>93</v>
      </c>
      <c r="L101" s="40">
        <v>70.11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3.2</v>
      </c>
      <c r="H103" s="43">
        <v>3</v>
      </c>
      <c r="I103" s="43">
        <v>16</v>
      </c>
      <c r="J103" s="43">
        <v>100.6</v>
      </c>
      <c r="K103" s="44">
        <v>379</v>
      </c>
      <c r="L103" s="43">
        <v>14.32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2.6</v>
      </c>
      <c r="H104" s="43">
        <v>0.4</v>
      </c>
      <c r="I104" s="43">
        <v>15</v>
      </c>
      <c r="J104" s="43">
        <v>106</v>
      </c>
      <c r="K104" s="44">
        <v>147</v>
      </c>
      <c r="L104" s="43">
        <v>2.2400000000000002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23.900000000000002</v>
      </c>
      <c r="H108" s="19">
        <f t="shared" si="54"/>
        <v>23</v>
      </c>
      <c r="I108" s="19">
        <f t="shared" si="54"/>
        <v>74.400000000000006</v>
      </c>
      <c r="J108" s="19">
        <f t="shared" si="54"/>
        <v>636.1</v>
      </c>
      <c r="K108" s="25"/>
      <c r="L108" s="19">
        <f t="shared" ref="L108" si="55">SUM(L101:L107)</f>
        <v>86.67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2.1</v>
      </c>
      <c r="H110" s="43">
        <v>4.4000000000000004</v>
      </c>
      <c r="I110" s="43">
        <v>9.3000000000000007</v>
      </c>
      <c r="J110" s="43">
        <v>92.6</v>
      </c>
      <c r="K110" s="44">
        <v>113</v>
      </c>
      <c r="L110" s="43">
        <v>2.1</v>
      </c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240</v>
      </c>
      <c r="G111" s="43">
        <v>19</v>
      </c>
      <c r="H111" s="43">
        <v>21</v>
      </c>
      <c r="I111" s="43">
        <v>19</v>
      </c>
      <c r="J111" s="43">
        <v>354</v>
      </c>
      <c r="K111" s="44">
        <v>259</v>
      </c>
      <c r="L111" s="43">
        <v>149.46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0.7</v>
      </c>
      <c r="H113" s="43">
        <v>0.1</v>
      </c>
      <c r="I113" s="43">
        <v>32</v>
      </c>
      <c r="J113" s="43">
        <v>132.80000000000001</v>
      </c>
      <c r="K113" s="44">
        <v>349</v>
      </c>
      <c r="L113" s="43">
        <v>5.32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3.2</v>
      </c>
      <c r="H114" s="43">
        <v>0.6</v>
      </c>
      <c r="I114" s="43">
        <v>18</v>
      </c>
      <c r="J114" s="43">
        <v>116</v>
      </c>
      <c r="K114" s="44">
        <v>147</v>
      </c>
      <c r="L114" s="43">
        <v>3.36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1.4</v>
      </c>
      <c r="H115" s="43">
        <v>0.4</v>
      </c>
      <c r="I115" s="43">
        <v>13</v>
      </c>
      <c r="J115" s="43">
        <v>59</v>
      </c>
      <c r="K115" s="44">
        <v>148</v>
      </c>
      <c r="L115" s="43">
        <v>2.84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26.4</v>
      </c>
      <c r="H118" s="19">
        <f t="shared" si="56"/>
        <v>26.5</v>
      </c>
      <c r="I118" s="19">
        <f t="shared" si="56"/>
        <v>91.3</v>
      </c>
      <c r="J118" s="19">
        <f t="shared" si="56"/>
        <v>754.40000000000009</v>
      </c>
      <c r="K118" s="25"/>
      <c r="L118" s="19">
        <f t="shared" ref="L118" si="57">SUM(L109:L117)</f>
        <v>163.08000000000001</v>
      </c>
    </row>
    <row r="119" spans="1:12" ht="15.7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1250</v>
      </c>
      <c r="G119" s="32">
        <f t="shared" ref="G119" si="58">G108+G118</f>
        <v>50.3</v>
      </c>
      <c r="H119" s="32">
        <f t="shared" ref="H119" si="59">H108+H118</f>
        <v>49.5</v>
      </c>
      <c r="I119" s="32">
        <f t="shared" ref="I119" si="60">I108+I118</f>
        <v>165.7</v>
      </c>
      <c r="J119" s="32">
        <f t="shared" ref="J119:L119" si="61">J108+J118</f>
        <v>1390.5</v>
      </c>
      <c r="K119" s="32"/>
      <c r="L119" s="32">
        <f t="shared" si="61"/>
        <v>249.75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240</v>
      </c>
      <c r="G120" s="40">
        <v>20.399999999999999</v>
      </c>
      <c r="H120" s="40">
        <v>13.8</v>
      </c>
      <c r="I120" s="40">
        <v>24.6</v>
      </c>
      <c r="J120" s="40">
        <v>299.5</v>
      </c>
      <c r="K120" s="41">
        <v>291</v>
      </c>
      <c r="L120" s="40">
        <v>59.33</v>
      </c>
    </row>
    <row r="121" spans="1:12" ht="15">
      <c r="A121" s="14"/>
      <c r="B121" s="15"/>
      <c r="C121" s="11"/>
      <c r="D121" s="6"/>
      <c r="E121" s="42" t="s">
        <v>70</v>
      </c>
      <c r="F121" s="43">
        <v>30</v>
      </c>
      <c r="G121" s="43">
        <v>0.3</v>
      </c>
      <c r="H121" s="43">
        <v>0.03</v>
      </c>
      <c r="I121" s="43">
        <v>0.6</v>
      </c>
      <c r="J121" s="43">
        <v>3</v>
      </c>
      <c r="K121" s="44">
        <v>70</v>
      </c>
      <c r="L121" s="43">
        <v>4.8</v>
      </c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2.85</v>
      </c>
    </row>
    <row r="123" spans="1:12" ht="15">
      <c r="A123" s="14"/>
      <c r="B123" s="15"/>
      <c r="C123" s="11"/>
      <c r="D123" s="7" t="s">
        <v>23</v>
      </c>
      <c r="E123" s="42" t="s">
        <v>98</v>
      </c>
      <c r="F123" s="43">
        <v>50</v>
      </c>
      <c r="G123" s="43">
        <v>2.5</v>
      </c>
      <c r="H123" s="43">
        <v>12</v>
      </c>
      <c r="I123" s="43">
        <v>20</v>
      </c>
      <c r="J123" s="43">
        <v>170</v>
      </c>
      <c r="K123" s="44">
        <v>1</v>
      </c>
      <c r="L123" s="43">
        <v>12.24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23.27</v>
      </c>
      <c r="H127" s="19">
        <f t="shared" si="62"/>
        <v>25.85</v>
      </c>
      <c r="I127" s="19">
        <f t="shared" si="62"/>
        <v>60.2</v>
      </c>
      <c r="J127" s="19">
        <f t="shared" si="62"/>
        <v>532.5</v>
      </c>
      <c r="K127" s="25"/>
      <c r="L127" s="19">
        <f t="shared" ref="L127" si="63">SUM(L120:L126)</f>
        <v>79.219999999999985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4.4000000000000004</v>
      </c>
      <c r="H129" s="43">
        <v>4.2</v>
      </c>
      <c r="I129" s="43">
        <v>13.2</v>
      </c>
      <c r="J129" s="43">
        <v>118.6</v>
      </c>
      <c r="K129" s="44">
        <v>102</v>
      </c>
      <c r="L129" s="43">
        <v>6.45</v>
      </c>
    </row>
    <row r="130" spans="1:12" ht="15">
      <c r="A130" s="14"/>
      <c r="B130" s="15"/>
      <c r="C130" s="11"/>
      <c r="D130" s="7" t="s">
        <v>28</v>
      </c>
      <c r="E130" s="42" t="s">
        <v>89</v>
      </c>
      <c r="F130" s="43">
        <v>120</v>
      </c>
      <c r="G130" s="43">
        <v>8</v>
      </c>
      <c r="H130" s="43">
        <v>9</v>
      </c>
      <c r="I130" s="43">
        <v>11</v>
      </c>
      <c r="J130" s="43">
        <v>166</v>
      </c>
      <c r="K130" s="44">
        <v>297.33100000000002</v>
      </c>
      <c r="L130" s="43">
        <v>74.56</v>
      </c>
    </row>
    <row r="131" spans="1:12" ht="1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6.1</v>
      </c>
      <c r="H131" s="43">
        <v>6.6</v>
      </c>
      <c r="I131" s="43">
        <v>27.4</v>
      </c>
      <c r="J131" s="43">
        <v>192.5</v>
      </c>
      <c r="K131" s="44">
        <v>302</v>
      </c>
      <c r="L131" s="43">
        <v>7.26</v>
      </c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0.2</v>
      </c>
      <c r="H132" s="43">
        <v>0.1</v>
      </c>
      <c r="I132" s="43">
        <v>32</v>
      </c>
      <c r="J132" s="43">
        <v>151</v>
      </c>
      <c r="K132" s="44">
        <v>354</v>
      </c>
      <c r="L132" s="43">
        <v>5.8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3.2</v>
      </c>
      <c r="H133" s="43">
        <v>0.6</v>
      </c>
      <c r="I133" s="43">
        <v>18</v>
      </c>
      <c r="J133" s="43">
        <v>116</v>
      </c>
      <c r="K133" s="44">
        <v>147</v>
      </c>
      <c r="L133" s="43">
        <v>3.36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1.4</v>
      </c>
      <c r="H134" s="43">
        <v>0.4</v>
      </c>
      <c r="I134" s="43">
        <v>13</v>
      </c>
      <c r="J134" s="43">
        <v>59</v>
      </c>
      <c r="K134" s="44">
        <v>148</v>
      </c>
      <c r="L134" s="43">
        <v>2.84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23.299999999999997</v>
      </c>
      <c r="H137" s="19">
        <f t="shared" si="64"/>
        <v>20.9</v>
      </c>
      <c r="I137" s="19">
        <f t="shared" si="64"/>
        <v>114.6</v>
      </c>
      <c r="J137" s="19">
        <f t="shared" si="64"/>
        <v>803.1</v>
      </c>
      <c r="K137" s="25"/>
      <c r="L137" s="19">
        <f t="shared" ref="L137" si="65">SUM(L128:L136)</f>
        <v>100.27000000000001</v>
      </c>
    </row>
    <row r="138" spans="1:12" ht="15.7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1290</v>
      </c>
      <c r="G138" s="32">
        <f t="shared" ref="G138" si="66">G127+G137</f>
        <v>46.569999999999993</v>
      </c>
      <c r="H138" s="32">
        <f t="shared" ref="H138" si="67">H127+H137</f>
        <v>46.75</v>
      </c>
      <c r="I138" s="32">
        <f t="shared" ref="I138" si="68">I127+I137</f>
        <v>174.8</v>
      </c>
      <c r="J138" s="32">
        <f t="shared" ref="J138:L138" si="69">J127+J137</f>
        <v>1335.6</v>
      </c>
      <c r="K138" s="32"/>
      <c r="L138" s="32">
        <f t="shared" si="69"/>
        <v>179.49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200</v>
      </c>
      <c r="G139" s="40">
        <v>5.6</v>
      </c>
      <c r="H139" s="40">
        <v>3.4</v>
      </c>
      <c r="I139" s="40">
        <v>40.9</v>
      </c>
      <c r="J139" s="40">
        <v>280</v>
      </c>
      <c r="K139" s="41">
        <v>174</v>
      </c>
      <c r="L139" s="40">
        <v>25.16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</v>
      </c>
      <c r="H141" s="43">
        <v>0.02</v>
      </c>
      <c r="I141" s="43">
        <v>9.4600000000000009</v>
      </c>
      <c r="J141" s="43">
        <v>39.19</v>
      </c>
      <c r="K141" s="44">
        <v>377</v>
      </c>
      <c r="L141" s="43">
        <v>4.57</v>
      </c>
    </row>
    <row r="142" spans="1:12" ht="15.75" customHeight="1">
      <c r="A142" s="23"/>
      <c r="B142" s="15"/>
      <c r="C142" s="11"/>
      <c r="D142" s="7" t="s">
        <v>23</v>
      </c>
      <c r="E142" s="42" t="s">
        <v>98</v>
      </c>
      <c r="F142" s="43">
        <v>50</v>
      </c>
      <c r="G142" s="43">
        <v>2.5</v>
      </c>
      <c r="H142" s="43">
        <v>12</v>
      </c>
      <c r="I142" s="43">
        <v>20</v>
      </c>
      <c r="J142" s="43">
        <v>170</v>
      </c>
      <c r="K142" s="44">
        <v>1</v>
      </c>
      <c r="L142" s="43">
        <v>12.24</v>
      </c>
    </row>
    <row r="143" spans="1:12" ht="1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12.88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8.6</v>
      </c>
      <c r="H146" s="19">
        <f t="shared" si="70"/>
        <v>15.82</v>
      </c>
      <c r="I146" s="19">
        <f t="shared" si="70"/>
        <v>80.16</v>
      </c>
      <c r="J146" s="19">
        <f t="shared" si="70"/>
        <v>536.19000000000005</v>
      </c>
      <c r="K146" s="25"/>
      <c r="L146" s="19">
        <f t="shared" ref="L146" si="71">SUM(L139:L145)</f>
        <v>54.85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1.4</v>
      </c>
      <c r="H148" s="43">
        <v>3.9</v>
      </c>
      <c r="I148" s="43">
        <v>8.6999999999999993</v>
      </c>
      <c r="J148" s="43">
        <v>83</v>
      </c>
      <c r="K148" s="44">
        <v>82</v>
      </c>
      <c r="L148" s="43">
        <v>7.62</v>
      </c>
    </row>
    <row r="149" spans="1:12" ht="15">
      <c r="A149" s="23"/>
      <c r="B149" s="15"/>
      <c r="C149" s="11"/>
      <c r="D149" s="7" t="s">
        <v>28</v>
      </c>
      <c r="E149" s="42" t="s">
        <v>84</v>
      </c>
      <c r="F149" s="43">
        <v>120</v>
      </c>
      <c r="G149" s="43">
        <v>12</v>
      </c>
      <c r="H149" s="43">
        <v>13</v>
      </c>
      <c r="I149" s="43">
        <v>16</v>
      </c>
      <c r="J149" s="43">
        <v>237</v>
      </c>
      <c r="K149" s="44" t="s">
        <v>92</v>
      </c>
      <c r="L149" s="43">
        <v>61.53</v>
      </c>
    </row>
    <row r="150" spans="1:12" ht="1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10</v>
      </c>
      <c r="H150" s="43">
        <v>12</v>
      </c>
      <c r="I150" s="43">
        <v>26</v>
      </c>
      <c r="J150" s="43">
        <v>251</v>
      </c>
      <c r="K150" s="44">
        <v>203</v>
      </c>
      <c r="L150" s="43">
        <v>10.28</v>
      </c>
    </row>
    <row r="151" spans="1:12" ht="1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0.4</v>
      </c>
      <c r="H151" s="43">
        <v>0.4</v>
      </c>
      <c r="I151" s="43">
        <v>23.2</v>
      </c>
      <c r="J151" s="43">
        <v>96</v>
      </c>
      <c r="K151" s="44">
        <v>418</v>
      </c>
      <c r="L151" s="43">
        <v>10.67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3.2</v>
      </c>
      <c r="H152" s="43">
        <v>0.6</v>
      </c>
      <c r="I152" s="43">
        <v>18</v>
      </c>
      <c r="J152" s="43">
        <v>116</v>
      </c>
      <c r="K152" s="44">
        <v>147</v>
      </c>
      <c r="L152" s="43">
        <v>3.36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1.4</v>
      </c>
      <c r="H153" s="43">
        <v>0.4</v>
      </c>
      <c r="I153" s="43">
        <v>13</v>
      </c>
      <c r="J153" s="43">
        <v>59</v>
      </c>
      <c r="K153" s="44">
        <v>148</v>
      </c>
      <c r="L153" s="43">
        <v>2.84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28.399999999999995</v>
      </c>
      <c r="H156" s="19">
        <f t="shared" si="72"/>
        <v>30.299999999999997</v>
      </c>
      <c r="I156" s="19">
        <f t="shared" si="72"/>
        <v>104.9</v>
      </c>
      <c r="J156" s="19">
        <f t="shared" si="72"/>
        <v>842</v>
      </c>
      <c r="K156" s="25"/>
      <c r="L156" s="19">
        <f t="shared" ref="L156" si="73">SUM(L147:L155)</f>
        <v>96.300000000000011</v>
      </c>
    </row>
    <row r="157" spans="1:12" ht="15.7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1320</v>
      </c>
      <c r="G157" s="32">
        <f t="shared" ref="G157" si="74">G146+G156</f>
        <v>36.999999999999993</v>
      </c>
      <c r="H157" s="32">
        <f t="shared" ref="H157" si="75">H146+H156</f>
        <v>46.12</v>
      </c>
      <c r="I157" s="32">
        <f t="shared" ref="I157" si="76">I146+I156</f>
        <v>185.06</v>
      </c>
      <c r="J157" s="32">
        <f t="shared" ref="J157:L157" si="77">J146+J156</f>
        <v>1378.19</v>
      </c>
      <c r="K157" s="32"/>
      <c r="L157" s="32">
        <f t="shared" si="77"/>
        <v>151.15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170</v>
      </c>
      <c r="G158" s="40">
        <v>6.52</v>
      </c>
      <c r="H158" s="40">
        <v>7.24</v>
      </c>
      <c r="I158" s="40">
        <v>29.93</v>
      </c>
      <c r="J158" s="40">
        <v>223</v>
      </c>
      <c r="K158" s="41">
        <v>223</v>
      </c>
      <c r="L158" s="40">
        <v>85.47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2.85</v>
      </c>
    </row>
    <row r="161" spans="1:12" ht="15">
      <c r="A161" s="23"/>
      <c r="B161" s="15"/>
      <c r="C161" s="11"/>
      <c r="D161" s="7" t="s">
        <v>23</v>
      </c>
      <c r="E161" s="42" t="s">
        <v>98</v>
      </c>
      <c r="F161" s="43">
        <v>50</v>
      </c>
      <c r="G161" s="43">
        <v>2.5</v>
      </c>
      <c r="H161" s="43">
        <v>12</v>
      </c>
      <c r="I161" s="43">
        <v>20</v>
      </c>
      <c r="J161" s="43">
        <v>170</v>
      </c>
      <c r="K161" s="44">
        <v>1</v>
      </c>
      <c r="L161" s="43">
        <v>12.24</v>
      </c>
    </row>
    <row r="162" spans="1:12" ht="1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>
        <v>12.88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9.49</v>
      </c>
      <c r="H165" s="19">
        <f t="shared" si="78"/>
        <v>19.659999999999997</v>
      </c>
      <c r="I165" s="19">
        <f t="shared" si="78"/>
        <v>74.73</v>
      </c>
      <c r="J165" s="19">
        <f t="shared" si="78"/>
        <v>500</v>
      </c>
      <c r="K165" s="25"/>
      <c r="L165" s="19">
        <f t="shared" ref="L165" si="79">SUM(L158:L164)</f>
        <v>113.43999999999998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1.2</v>
      </c>
      <c r="H167" s="43">
        <v>1.6</v>
      </c>
      <c r="I167" s="43">
        <v>7.3</v>
      </c>
      <c r="J167" s="43">
        <v>51.5</v>
      </c>
      <c r="K167" s="44">
        <v>101</v>
      </c>
      <c r="L167" s="43">
        <v>7.09</v>
      </c>
    </row>
    <row r="168" spans="1:12" ht="15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8</v>
      </c>
      <c r="H168" s="43">
        <v>15</v>
      </c>
      <c r="I168" s="43">
        <v>8</v>
      </c>
      <c r="J168" s="43">
        <v>194</v>
      </c>
      <c r="K168" s="44">
        <v>295</v>
      </c>
      <c r="L168" s="43">
        <v>50.38</v>
      </c>
    </row>
    <row r="169" spans="1:12" ht="15">
      <c r="A169" s="23"/>
      <c r="B169" s="15"/>
      <c r="C169" s="11"/>
      <c r="D169" s="7" t="s">
        <v>29</v>
      </c>
      <c r="E169" s="42" t="s">
        <v>72</v>
      </c>
      <c r="F169" s="43">
        <v>180</v>
      </c>
      <c r="G169" s="43">
        <v>6.45</v>
      </c>
      <c r="H169" s="43">
        <v>7.6</v>
      </c>
      <c r="I169" s="43">
        <v>29.4</v>
      </c>
      <c r="J169" s="43">
        <v>211.12</v>
      </c>
      <c r="K169" s="44" t="s">
        <v>96</v>
      </c>
      <c r="L169" s="43">
        <v>12.65</v>
      </c>
    </row>
    <row r="170" spans="1:12" ht="1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0.2</v>
      </c>
      <c r="H170" s="43">
        <v>0.1</v>
      </c>
      <c r="I170" s="43">
        <v>32</v>
      </c>
      <c r="J170" s="43">
        <v>151</v>
      </c>
      <c r="K170" s="44">
        <v>354</v>
      </c>
      <c r="L170" s="43">
        <v>5.8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3.2</v>
      </c>
      <c r="H171" s="43">
        <v>0.6</v>
      </c>
      <c r="I171" s="43">
        <v>18</v>
      </c>
      <c r="J171" s="43">
        <v>116</v>
      </c>
      <c r="K171" s="44">
        <v>147</v>
      </c>
      <c r="L171" s="43">
        <v>3.36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1.4</v>
      </c>
      <c r="H172" s="43">
        <v>0.4</v>
      </c>
      <c r="I172" s="43">
        <v>13</v>
      </c>
      <c r="J172" s="43">
        <v>59</v>
      </c>
      <c r="K172" s="44">
        <v>148</v>
      </c>
      <c r="L172" s="43">
        <v>2.84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20.449999999999996</v>
      </c>
      <c r="H175" s="19">
        <f t="shared" si="80"/>
        <v>25.300000000000004</v>
      </c>
      <c r="I175" s="19">
        <f t="shared" si="80"/>
        <v>107.7</v>
      </c>
      <c r="J175" s="19">
        <f t="shared" si="80"/>
        <v>782.62</v>
      </c>
      <c r="K175" s="25"/>
      <c r="L175" s="19">
        <f t="shared" ref="L175" si="81">SUM(L166:L174)</f>
        <v>82.12</v>
      </c>
    </row>
    <row r="176" spans="1:12" ht="15.7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1290</v>
      </c>
      <c r="G176" s="32">
        <f t="shared" ref="G176" si="82">G165+G175</f>
        <v>29.939999999999998</v>
      </c>
      <c r="H176" s="32">
        <f t="shared" ref="H176" si="83">H165+H175</f>
        <v>44.96</v>
      </c>
      <c r="I176" s="32">
        <f t="shared" ref="I176" si="84">I165+I175</f>
        <v>182.43</v>
      </c>
      <c r="J176" s="32">
        <f t="shared" ref="J176:L176" si="85">J165+J175</f>
        <v>1282.6199999999999</v>
      </c>
      <c r="K176" s="32"/>
      <c r="L176" s="32">
        <f t="shared" si="85"/>
        <v>195.56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11</v>
      </c>
      <c r="H177" s="40">
        <v>12</v>
      </c>
      <c r="I177" s="40">
        <v>50</v>
      </c>
      <c r="J177" s="40">
        <v>350</v>
      </c>
      <c r="K177" s="41">
        <v>173</v>
      </c>
      <c r="L177" s="40">
        <v>23.13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3.2</v>
      </c>
      <c r="H179" s="43">
        <v>3</v>
      </c>
      <c r="I179" s="43">
        <v>16</v>
      </c>
      <c r="J179" s="43">
        <v>100.6</v>
      </c>
      <c r="K179" s="44">
        <v>379</v>
      </c>
      <c r="L179" s="43">
        <v>14.32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2.6</v>
      </c>
      <c r="H180" s="43">
        <v>0.4</v>
      </c>
      <c r="I180" s="43">
        <v>15</v>
      </c>
      <c r="J180" s="43">
        <v>106</v>
      </c>
      <c r="K180" s="44">
        <v>147</v>
      </c>
      <c r="L180" s="43">
        <v>2.2400000000000002</v>
      </c>
    </row>
    <row r="181" spans="1:12" ht="1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12.88</v>
      </c>
    </row>
    <row r="182" spans="1:12" ht="15">
      <c r="A182" s="23"/>
      <c r="B182" s="15"/>
      <c r="C182" s="11"/>
      <c r="D182" s="6"/>
      <c r="E182" s="42" t="s">
        <v>82</v>
      </c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17.2</v>
      </c>
      <c r="H184" s="19">
        <f t="shared" si="86"/>
        <v>15.8</v>
      </c>
      <c r="I184" s="19">
        <f t="shared" si="86"/>
        <v>90.8</v>
      </c>
      <c r="J184" s="19">
        <f t="shared" si="86"/>
        <v>603.6</v>
      </c>
      <c r="K184" s="25"/>
      <c r="L184" s="19">
        <f t="shared" ref="L184" si="87">SUM(L177:L183)</f>
        <v>52.570000000000007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65</v>
      </c>
      <c r="F186" s="43">
        <v>200</v>
      </c>
      <c r="G186" s="43">
        <v>1</v>
      </c>
      <c r="H186" s="43">
        <v>4</v>
      </c>
      <c r="I186" s="43">
        <v>6</v>
      </c>
      <c r="J186" s="43">
        <v>219.6</v>
      </c>
      <c r="K186" s="44">
        <v>88</v>
      </c>
      <c r="L186" s="43">
        <v>7.14</v>
      </c>
    </row>
    <row r="187" spans="1:12" ht="15">
      <c r="A187" s="23"/>
      <c r="B187" s="15"/>
      <c r="C187" s="11"/>
      <c r="D187" s="7" t="s">
        <v>28</v>
      </c>
      <c r="E187" s="42" t="s">
        <v>85</v>
      </c>
      <c r="F187" s="43">
        <v>120</v>
      </c>
      <c r="G187" s="43">
        <v>9.75</v>
      </c>
      <c r="H187" s="43">
        <v>4.46</v>
      </c>
      <c r="I187" s="43">
        <v>3.8</v>
      </c>
      <c r="J187" s="43">
        <v>105</v>
      </c>
      <c r="K187" s="44">
        <v>226</v>
      </c>
      <c r="L187" s="43">
        <v>62.98</v>
      </c>
    </row>
    <row r="188" spans="1:12" ht="1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2.9</v>
      </c>
      <c r="H188" s="43">
        <v>4.3</v>
      </c>
      <c r="I188" s="43">
        <v>23</v>
      </c>
      <c r="J188" s="43">
        <v>142.4</v>
      </c>
      <c r="K188" s="44">
        <v>310</v>
      </c>
      <c r="L188" s="43">
        <v>18.690000000000001</v>
      </c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2.85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3.2</v>
      </c>
      <c r="H190" s="43">
        <v>0.6</v>
      </c>
      <c r="I190" s="43">
        <v>18</v>
      </c>
      <c r="J190" s="43">
        <v>116</v>
      </c>
      <c r="K190" s="44">
        <v>147</v>
      </c>
      <c r="L190" s="43">
        <v>3.36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1.4</v>
      </c>
      <c r="H191" s="43">
        <v>0.4</v>
      </c>
      <c r="I191" s="43">
        <v>13</v>
      </c>
      <c r="J191" s="43">
        <v>59</v>
      </c>
      <c r="K191" s="44">
        <v>148</v>
      </c>
      <c r="L191" s="43">
        <v>2.84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 t="s">
        <v>82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18.32</v>
      </c>
      <c r="H194" s="19">
        <f t="shared" si="88"/>
        <v>13.780000000000001</v>
      </c>
      <c r="I194" s="19">
        <f t="shared" si="88"/>
        <v>78.8</v>
      </c>
      <c r="J194" s="19">
        <f t="shared" si="88"/>
        <v>702</v>
      </c>
      <c r="K194" s="25"/>
      <c r="L194" s="19">
        <f t="shared" ref="L194" si="89">SUM(L185:L193)</f>
        <v>97.859999999999985</v>
      </c>
    </row>
    <row r="195" spans="1:12" ht="15.75" thickBot="1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1310</v>
      </c>
      <c r="G195" s="32">
        <f t="shared" ref="G195" si="90">G184+G194</f>
        <v>35.519999999999996</v>
      </c>
      <c r="H195" s="32">
        <f t="shared" ref="H195" si="91">H184+H194</f>
        <v>29.580000000000002</v>
      </c>
      <c r="I195" s="32">
        <f t="shared" ref="I195" si="92">I184+I194</f>
        <v>169.6</v>
      </c>
      <c r="J195" s="32">
        <f t="shared" ref="J195:L195" si="93">J184+J194</f>
        <v>1305.5999999999999</v>
      </c>
      <c r="K195" s="32"/>
      <c r="L195" s="32">
        <f t="shared" si="93"/>
        <v>150.43</v>
      </c>
    </row>
    <row r="196" spans="1:12" ht="13.5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1289.5999999999999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41.103999999999999</v>
      </c>
      <c r="H196" s="34">
        <f t="shared" si="94"/>
        <v>43.589999999999996</v>
      </c>
      <c r="I196" s="34">
        <f t="shared" si="94"/>
        <v>168.87499999999997</v>
      </c>
      <c r="J196" s="34">
        <f t="shared" si="94"/>
        <v>1322.9140000000002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168.65800000000002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Психолог-2</cp:lastModifiedBy>
  <cp:lastPrinted>2025-04-09T13:07:03Z</cp:lastPrinted>
  <dcterms:created xsi:type="dcterms:W3CDTF">2022-05-16T14:23:56Z</dcterms:created>
  <dcterms:modified xsi:type="dcterms:W3CDTF">2025-04-10T09:21:40Z</dcterms:modified>
</cp:coreProperties>
</file>